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hercka\Desktop\"/>
    </mc:Choice>
  </mc:AlternateContent>
  <bookViews>
    <workbookView xWindow="0" yWindow="0" windowWidth="21268" windowHeight="8252"/>
  </bookViews>
  <sheets>
    <sheet name="CENY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8" l="1"/>
  <c r="F12" i="8" l="1"/>
  <c r="F35" i="8"/>
  <c r="F27" i="8"/>
  <c r="F44" i="8"/>
  <c r="F50" i="8"/>
  <c r="F56" i="8"/>
  <c r="F62" i="8"/>
  <c r="F64" i="8" l="1"/>
</calcChain>
</file>

<file path=xl/sharedStrings.xml><?xml version="1.0" encoding="utf-8"?>
<sst xmlns="http://schemas.openxmlformats.org/spreadsheetml/2006/main" count="199" uniqueCount="89">
  <si>
    <t>Lp.</t>
  </si>
  <si>
    <t>Rodzaj</t>
  </si>
  <si>
    <t>IV</t>
  </si>
  <si>
    <t>III</t>
  </si>
  <si>
    <t>I</t>
  </si>
  <si>
    <t>II</t>
  </si>
  <si>
    <t>Kategoria badania</t>
  </si>
  <si>
    <t>BADANIE JAKOŚCIOWE</t>
  </si>
  <si>
    <t>BADANIE MARKI
I KOMUNIKACJI</t>
  </si>
  <si>
    <t>PRÓBA STANDARDOWA</t>
  </si>
  <si>
    <t>GRUPA FOCUSOWA</t>
  </si>
  <si>
    <t>CAWI</t>
  </si>
  <si>
    <t>V</t>
  </si>
  <si>
    <t>BADANIE SOCIAL MEDIA</t>
  </si>
  <si>
    <t>VI</t>
  </si>
  <si>
    <t>CATI</t>
  </si>
  <si>
    <t>BADANIE MONITORING SPONSORINGU</t>
  </si>
  <si>
    <t>VII</t>
  </si>
  <si>
    <t>MYSTERY - DODATKOWE</t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</si>
  <si>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9 fokusów z grupą 4-6 osobową; 
• badanie realizowane na terenie działania Enei; 
• osoby aktywnie korzystające z FB, logujące się przynajmniej 3 razy w tygodniu 
• czas trwania badania 120 minut</t>
    </r>
  </si>
  <si>
    <r>
      <rPr>
        <b/>
        <sz val="9"/>
        <rFont val="Calibri"/>
        <family val="2"/>
        <charset val="238"/>
        <scheme val="minor"/>
      </rPr>
      <t>CAWI</t>
    </r>
    <r>
      <rPr>
        <sz val="9"/>
        <rFont val="Calibri"/>
        <family val="2"/>
        <charset val="238"/>
        <scheme val="minor"/>
      </rPr>
      <t xml:space="preserve">
• 220 ankiet; 
• użytkownicy mediów społecznościowych; 
• rekrutacja z bazy Enei 
• czas trwania badania 10 minut</t>
    </r>
  </si>
  <si>
    <t>Cena w PLN netto za badanie Social Media (Grupa focusowa + CAWI) powinna obejmować wszystkie elementy konieczne zarówno do realizacji, jak i zaraportowania badania (w tym w szczególności opracowanie scenariuszy, kwestionariuszy, tabel, realizację badań, zaraportowanie, dostęp do wyników online - jeżeli jest taka możliwość, prezentację wyników w siedzibie Zamawiającego oraz wszelkie inne elementy niezbędne do prawidłowego i pełnego przeprowadzenia badania).
Prezentacja wyników w siedzibie Zamawiającego w Poznaniu dotyczy prezentacji wyników całego badania Social Media.</t>
  </si>
  <si>
    <r>
      <rPr>
        <b/>
        <sz val="9"/>
        <rFont val="Calibri"/>
        <family val="2"/>
        <charset val="238"/>
        <scheme val="minor"/>
      </rPr>
      <t>CAWI</t>
    </r>
    <r>
      <rPr>
        <sz val="9"/>
        <rFont val="Calibri"/>
        <family val="2"/>
        <charset val="238"/>
        <scheme val="minor"/>
      </rPr>
      <t xml:space="preserve">
• 300 respondentów B2C; 
• badanie realizowane na bazie własnej Agencji Badawczej; • na terenie całej Polski 
• czas trwania badania 20 minut</t>
    </r>
  </si>
  <si>
    <t>Cena w PLN netto za badanie Monitoring Sponsoringu (CATI + CAWI) powinna obejmować wszystkie elementy konieczne zarówno do realizacji, jak i zaraportowania badania (w tym w szczególności opracowanie scenariuszy, kwestionariuszy, tabel, realizację badań, zaraportowanie, dostęp do wyników online - jeżeli jest taka możliwość, prezentację wyników w siedzibie Zamawiającego oraz wszelkie inne elementy niezbędne do prawidłowego i pełnego przeprowadzenia badania).
Prezentacja wyników w siedzibie Zamawiającego w Poznaniu dotyczy prezentacji wyników całego badania Monitoring Sponsoringu.</t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</si>
  <si>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4 fokusy z grupą 6 - 8 osobową (grupa B2C) 
na terenie działania obszarów dystrybucji Enei, Energi, PGE i Taurona; 
• badanie realizowane na bazie własnej Agencji Badawczej
• czas trwania badania 120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</si>
  <si>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4 fokusy  (4-SOHO; 4-SME) z grupą 6 - 8 osobową na terenie działania obszarów dystrybucji Enei, Energi, PGE i Taurona; 
• badanie realizowane na bazie własnej Agencji Badawczej
• czas trwania badania 90 minut</t>
    </r>
  </si>
  <si>
    <r>
      <rPr>
        <b/>
        <sz val="9"/>
        <rFont val="Calibri"/>
        <family val="2"/>
        <charset val="238"/>
        <scheme val="minor"/>
      </rPr>
      <t>CAPI</t>
    </r>
    <r>
      <rPr>
        <sz val="9"/>
        <rFont val="Calibri"/>
        <family val="2"/>
        <charset val="238"/>
        <scheme val="minor"/>
      </rPr>
      <t xml:space="preserve">
• 950 respondentów B2C 
• próba gospodarstw domowych reprezentatywna pod względem wielkości gospodarstwa domowego, wielkości miejscowości oraz województwa. 
• Respondentami są osoby odpowiedzialne za płacenie rachunków i wybór sprzedawcy energii.
• czas trwania badania 20 -25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</si>
  <si>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• 600 respondentów B2B 
• próba obejmuje mikro, małe i średnie przedsiębiorstwa; rozkład reprezentatywny pod województwa. 
• Respondentami są osoby w firmach odpowiedzialne za kontakty z obecnym sprzedawcą energii.
• badanie realizowane na bazie własnej Agencji Badawczej
• czas trawnia badania 15 minut</t>
    </r>
  </si>
  <si>
    <t>Cena w PLN netto za badanie Marki i Komunikacji (Badanie ilościowe + Badanie jakościowe) powinna obejmować wszystkie elementy konieczne zarówno do realizacji, jak i zaraportowania badania (w tym w szczególności opracowanie scenariuszy, kwestionariuszy, tabel, realizację badań, zaraportowanie, prezentację wyników w siedzibie Zamawiającego oraz wszelkie inne elementy niezbędne do prawidłowego i pełnego przeprowadzenia badania).
Prezentacja wyników w siedzibie Zamawiającego w Poznaniu dotyczy prezentacji wyników całego badania Marki i Komunikacji.</t>
  </si>
  <si>
    <t>Wymagadnia odnośnie badania</t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</si>
  <si>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800 respondentów B2C 
• na terenie działania Enei</t>
    </r>
    <r>
      <rPr>
        <sz val="9"/>
        <rFont val="Calibri"/>
        <family val="2"/>
        <charset val="238"/>
        <scheme val="minor"/>
      </rPr>
      <t xml:space="preserve">
• Respondentami obecni Klienci Enei (mający obecnie podpisaną umowę z Eneą)
• badanie realizowane na bazie własnej Enei
• czas trwania badania maksimum 15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</si>
  <si>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500 respondentów B2B 
• na terenie działania Enei</t>
    </r>
    <r>
      <rPr>
        <sz val="9"/>
        <rFont val="Calibri"/>
        <family val="2"/>
        <charset val="238"/>
        <scheme val="minor"/>
      </rPr>
      <t xml:space="preserve">
• Respondentami obecni Klienci Enei (mający obecnie podpisaną umowę z Eneą)
• badanie realizowane na bazie własnej Enei
• czas trwania badania maksimum 15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</si>
  <si>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300 respondentów B2C 
• na terenie działania Konkurencji</t>
    </r>
    <r>
      <rPr>
        <sz val="9"/>
        <rFont val="Calibri"/>
        <family val="2"/>
        <charset val="238"/>
        <scheme val="minor"/>
      </rPr>
      <t xml:space="preserve">
• Respondentami obecni Klienci Konkurencji (mający obecnie podpisaną umowę z daną firmą konkurencyjną względem Enei)
• badanie realizowane na bazie własnej Agencji Badawczej
• czas trwania badania maksimum 15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</si>
  <si>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700 respondentów B2B 
• na terenie działania Konkurencji</t>
    </r>
    <r>
      <rPr>
        <sz val="9"/>
        <rFont val="Calibri"/>
        <family val="2"/>
        <charset val="238"/>
        <scheme val="minor"/>
      </rPr>
      <t xml:space="preserve">
• Respondentami obecni Klienci Konkurencji (mający obecnie podpisaną umowę z daną firmą konkurencyjną względem Enei)
• badanie realizowane na bazie własnej Agencji Badawczej
• czas trwania badania maksimum 15 minut</t>
    </r>
  </si>
  <si>
    <t>CSI</t>
  </si>
  <si>
    <t>BADANIE ILOŚCIOWE</t>
  </si>
  <si>
    <t>MYSTERY SHOPPER 
INFORMACYJNY</t>
  </si>
  <si>
    <t>MYSTERY CALLER 
INFORMACYJNY</t>
  </si>
  <si>
    <t>Cena w PLN netto za badanie Konceptu / Produktu (Grupa focusowa + CAWI) powinna obejmować wszystkie elementy konieczne zarówno do realizacji, jak i zaraportowania badania (w tym w szczególności opracowanie scenariuszy, kwestionariuszy, tabel, realizację badań, zaraportowanie, dostęp do wyników online - jeżeli jest taka możliwość, prezentację wyników w siedzibie Zamawiającego oraz wszelkie inne elementy niezbędne do prawidłowego i pełnego przeprowadzenia badania).
Prezentacja wyników w siedzibie Zamawiającego w Poznaniu dotyczy prezentacji wyników całego badania Konceptu / Produktu.</t>
  </si>
  <si>
    <t>Cena w PLN netto za badanie Mystery (Mystery Shopper + Mystery Caller + Mystery e-mail) powinna obejmować wszystkie elementy konieczne zarówno do realizacji, jak i zaraportowania badania (w tym w szczególności opracowanie scenariuszy, kwestionariuszy, tabel, realizację badań, dostęp do raportów i wyników badań online - przeglądarka przez stronę www, zaraportowanie, prezentację wyników w siedzibie Zamawiającego oraz wszelkie inne elementy niezbędne do prawidłowego i pełnego przeprowadzenia badania).
Prezentacja wyników w siedzibie Zamawiającego w Poznaniu dotyczy prezentacji wyników całego badania Mystery.</t>
  </si>
  <si>
    <t>Cena w PLN netto za badanie CSI (część ilościowa + część jakościowa) powinna obejmować wszystkie elementy konieczne zarówno do realizacji, jak i zaraportowania badania (w tym w szczególności opracowanie scenariuszy, kwestionariuszy, tabel, realizację badań, obliczenie wskaźnika CSI Enei i konkurencji, zaraportowanie, prezentację wyników w siedzibie Zamawiającego oraz wszelkie inne elementy niezbędne do prawidłowego i pełnego przeprowadzenia badania).
Prezentacja wyników w siedzibie Zamawiającego w Poznaniu dotyczy prezentacji wyników całego badania CSI.</t>
  </si>
  <si>
    <t>BADANIE SATYSFAKCJI Z OFERTY</t>
  </si>
  <si>
    <t>Cena w PLN netto za Badanie Satysfakcji z Oferty powinna obejmować wszystkie elementy konieczne zarówno do realizacji, jak i zaraportowania badania (w tym w szczególności opracowanie scenariuszy, kwestionariuszy, tabel, realizację badań, zaraportowanie, prezentację wyników w siedzibie Zamawiającego w Poznaniu oraz wszelkie inne elementy niezbędne do prawidłowego i pełnego przeprowadzenia badania).
Prezentacja wyników w siedzibie Zamawiającego w Poznaniu dotyczy prezentacji wyników całego Badania Satysfakcji z Oferty.</t>
  </si>
  <si>
    <t>A</t>
  </si>
  <si>
    <t>B</t>
  </si>
  <si>
    <t>C</t>
  </si>
  <si>
    <t>D</t>
  </si>
  <si>
    <t>F</t>
  </si>
  <si>
    <t>E</t>
  </si>
  <si>
    <t>Cena jednostkowa za 1 wywiad w danym badaniu (wskazanym w kolumnie D) w PLN netto</t>
  </si>
  <si>
    <t>G</t>
  </si>
  <si>
    <t>Cena całkowita za dany rodzaj badania (wskazany w kolumnie D) w PLN netto</t>
  </si>
  <si>
    <t xml:space="preserve">Łączna wartość cen całkowitych za dany rodzaj badania (wskazany w kolumnie D) w PLN netto dla Kategorii badania: SOCIAL MEDIA </t>
  </si>
  <si>
    <t>Łączna wartość cen całkowitych za dany rodzaj badania (wskazany w kolumnie D) w PLN netto dla Kategorii badania: MONITORINGU SPONSORINGU</t>
  </si>
  <si>
    <t>Łączna wartość cen całkowitych za dany rodzaj badania (wskazany w kolumnie D) w PLN netto dla Kategorii badania: SATYSFAKCJI Z OFERTY</t>
  </si>
  <si>
    <t>Łączna wartość cen całkowitych za dany rodzaj badania (wskazany w kolumnie D) w PLN netto dla Kategorii badania: MARKI I KOMUNIKACJI</t>
  </si>
  <si>
    <r>
      <rPr>
        <b/>
        <sz val="12"/>
        <rFont val="Calibri"/>
        <family val="2"/>
        <charset val="238"/>
        <scheme val="minor"/>
      </rPr>
      <t xml:space="preserve">Łączna wartość cen całkowitych za dany rodzaj badania (wskazany w kolumnie D) w PLN netto dla Kategorii badania: CSI   </t>
    </r>
    <r>
      <rPr>
        <b/>
        <sz val="9"/>
        <rFont val="Calibri"/>
        <family val="2"/>
        <charset val="238"/>
        <scheme val="minor"/>
      </rPr>
      <t xml:space="preserve"> </t>
    </r>
  </si>
  <si>
    <t>BADANIE TECHNIKĄ ONLINE</t>
  </si>
  <si>
    <r>
      <rPr>
        <b/>
        <sz val="9"/>
        <rFont val="Calibri"/>
        <family val="2"/>
        <charset val="238"/>
        <scheme val="minor"/>
      </rPr>
      <t>Briefing z audytorami realizującymi badanie – klienci Enea</t>
    </r>
    <r>
      <rPr>
        <sz val="9"/>
        <rFont val="Calibri"/>
        <family val="2"/>
        <charset val="238"/>
        <scheme val="minor"/>
      </rPr>
      <t xml:space="preserve">
• 1 Grupa 6-8 osobowa (klienci indywidualni oraz B2B)</t>
    </r>
  </si>
  <si>
    <t xml:space="preserve">RAZEM WSZYSTKIE BADANIA (F12+F30+F38+F44+F50+F56+F62)  </t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</si>
  <si>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5 fokusów z grupą 6-8 osobową Klienta B2C 
• na terenie działania Enei</t>
    </r>
    <r>
      <rPr>
        <sz val="9"/>
        <rFont val="Calibri"/>
        <family val="2"/>
        <charset val="238"/>
        <scheme val="minor"/>
      </rPr>
      <t xml:space="preserve">
• Respondentami obecni Klienci Enei (mający obecnie podpisaną umowę z Eneą)
• badanie realizowane na bazie własnej Enei
• czas trwania badania maksimum 90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</si>
  <si>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5 fokusów z grupą 6-8 osobową Klienta B2B
• na terenie działania Enei</t>
    </r>
    <r>
      <rPr>
        <sz val="9"/>
        <rFont val="Calibri"/>
        <family val="2"/>
        <charset val="238"/>
        <scheme val="minor"/>
      </rPr>
      <t xml:space="preserve">
• Respondentami obecni Klienci Enei (mający obecnie podpisaną umowę z Eneą)
• badanie realizowane na bazie własnej Enei
• czas trwania badania maksimum 90 minut</t>
    </r>
  </si>
  <si>
    <r>
      <rPr>
        <b/>
        <sz val="9"/>
        <rFont val="Calibri"/>
        <family val="2"/>
        <charset val="238"/>
        <scheme val="minor"/>
      </rPr>
      <t>IDI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15 spotkań indywidualnych z Klientem B2B
• na terenie działania Enei</t>
    </r>
    <r>
      <rPr>
        <sz val="9"/>
        <rFont val="Calibri"/>
        <family val="2"/>
        <charset val="238"/>
        <scheme val="minor"/>
      </rPr>
      <t xml:space="preserve">
• Respondentami obecni Klienci Enei (mający obecnie podpisaną umowę z Eneą)
• badanie realizowane na bazie własnej Enei
• czas trwania badania maksimum 90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</si>
  <si>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3 fokusy z grupą 6-8 osobową Klienta B2C 
• na terenie działania Konkurencji</t>
    </r>
    <r>
      <rPr>
        <sz val="9"/>
        <rFont val="Calibri"/>
        <family val="2"/>
        <charset val="238"/>
        <scheme val="minor"/>
      </rPr>
      <t xml:space="preserve">
• Respondentami obecni Klienci Konkurencji (mający obecnie podpisaną umowę z daną firmą konkurencyjną względem Enei)
• badanie realizowane na bazie własnej Agencji Badawczej
• czas trwania badania maksimum 90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</si>
  <si>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3 fokusy z grupą 6-8 osobową Klienta B2B
• na terenie działania Konkurencji</t>
    </r>
    <r>
      <rPr>
        <sz val="9"/>
        <rFont val="Calibri"/>
        <family val="2"/>
        <charset val="238"/>
        <scheme val="minor"/>
      </rPr>
      <t xml:space="preserve">
• Respondentami obecni Klienci Konkurencji (mający obecnie podpisaną umowę z daną firmą konkurencyjną względem Enei)
• badanie realizowane na bazie własnej Agencji Badawczej
• czas trwania badania maksimum 90 minut</t>
    </r>
  </si>
  <si>
    <t>TAJEMNICZY KLIENT</t>
  </si>
  <si>
    <r>
      <rPr>
        <b/>
        <sz val="9"/>
        <rFont val="Calibri"/>
        <family val="2"/>
        <charset val="238"/>
        <scheme val="minor"/>
      </rPr>
      <t>64 wizyty w BOK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audyty z nagraniami audio 
• na terenie działania Enei</t>
    </r>
    <r>
      <rPr>
        <sz val="9"/>
        <rFont val="Calibri"/>
        <family val="2"/>
        <charset val="238"/>
        <scheme val="minor"/>
      </rPr>
      <t xml:space="preserve">
• po 2 wizyty na każdy BOK (32 BOKi)
• Audytoramii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czas trwania badania maksimum 30 minut</t>
    </r>
  </si>
  <si>
    <r>
      <rPr>
        <b/>
        <sz val="9"/>
        <rFont val="Calibri"/>
        <family val="2"/>
        <charset val="238"/>
        <scheme val="minor"/>
      </rPr>
      <t>32 wizyty w BOK dla Klienta B2B (mała firma)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audyty z nagraniami audio
• na terenie działania Enei</t>
    </r>
    <r>
      <rPr>
        <sz val="9"/>
        <rFont val="Calibri"/>
        <family val="2"/>
        <charset val="238"/>
        <scheme val="minor"/>
      </rPr>
      <t xml:space="preserve">
• jedna wizyta na każdy BOK (32 BOKi)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czas trwania badania maksimum 30 minut</t>
    </r>
  </si>
  <si>
    <r>
      <rPr>
        <b/>
        <sz val="9"/>
        <rFont val="Calibri"/>
        <family val="2"/>
        <charset val="238"/>
        <scheme val="minor"/>
      </rPr>
      <t>CATI - 50 wywiadów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na terenie działania Enei
• audyty z nagraniami audio</t>
    </r>
    <r>
      <rPr>
        <sz val="9"/>
        <rFont val="Calibri"/>
        <family val="2"/>
        <charset val="238"/>
        <scheme val="minor"/>
      </rPr>
      <t xml:space="preserve">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Infolinia Enei</t>
    </r>
  </si>
  <si>
    <r>
      <rPr>
        <b/>
        <sz val="9"/>
        <rFont val="Calibri"/>
        <family val="2"/>
        <charset val="238"/>
        <scheme val="minor"/>
      </rPr>
      <t>CATI - 30 wywiadów dla Klienta B2B (mała firma)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na terenie działania Enei
• audyty z nagraniami audio</t>
    </r>
    <r>
      <rPr>
        <sz val="9"/>
        <rFont val="Calibri"/>
        <family val="2"/>
        <charset val="238"/>
        <scheme val="minor"/>
      </rPr>
      <t xml:space="preserve">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Infolinia Enei</t>
    </r>
  </si>
  <si>
    <t>MYSTERY
TRANSAKCYJNY</t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</si>
  <si>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5 fokusów z grupą 6-8 osobową Klienta B2B 
• na terenie działania Enei
• badanie realizowane na bazie własnej Agencji Badawczej
• czas trwania badania 90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</si>
  <si>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5 fokusów z grupą 6-8 osobową Klienta B2C
• na terenie działania Enei
• badanie realizowane na bazie własnej Agencji Badawczej
• czas trwania badania 90 minut</t>
    </r>
  </si>
  <si>
    <t>BADANIE KONCEPTU
BADANIE PRODUKTU</t>
  </si>
  <si>
    <r>
      <rPr>
        <b/>
        <sz val="9"/>
        <rFont val="Calibri"/>
        <family val="2"/>
        <charset val="238"/>
        <scheme val="minor"/>
      </rPr>
      <t>CAWI</t>
    </r>
    <r>
      <rPr>
        <sz val="9"/>
        <rFont val="Calibri"/>
        <family val="2"/>
        <charset val="238"/>
        <scheme val="minor"/>
      </rPr>
      <t xml:space="preserve">
• 1000 ankiet dla Klientów B2C
• na terenie działania Enei
• badanie realizowane na bazie własnej Agencji Badawczej
• czas trwania badania 15 minut</t>
    </r>
  </si>
  <si>
    <t>Łączna wartość cen całkowitych za dany rodzaj badania (wskazany w kolumnie D) w PLN netto dla Kategorii badania: TAJEMNICZY KLIENT</t>
  </si>
  <si>
    <t>Łączna wartość cen całkowitych za dany rodzaj badania (wskazany w kolumnie D) w PLN netto dla Kategorii badania: KONCEPTU / PRODUKTU</t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</si>
  <si>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• 100 wywiadów dla Klientów B2C
• na terenie działania Enei
• badanie realizowane na bazie własnej Agencji Badawczej
• czas trwania badania 15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</si>
  <si>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• 400 wywiadów dla Klientów B2B
• na terenie działania Enei
• badanie realizowane na bazie własnej Agencji Badawczej
• czas trwania badania 15 minut</t>
    </r>
  </si>
  <si>
    <t>Wymagania odnośnie badania</t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</si>
  <si>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5 fokusów z grupą 6-8 osobową Klienta B2C 
• na terenie działania Enei
• badanie realizowane na bazie własnej Enei
• czas trwania badania do 90 minut</t>
    </r>
  </si>
  <si>
    <r>
      <rPr>
        <b/>
        <sz val="9"/>
        <rFont val="Calibri"/>
        <family val="2"/>
        <charset val="238"/>
        <scheme val="minor"/>
      </rPr>
      <t>FGI</t>
    </r>
    <r>
      <rPr>
        <sz val="9"/>
        <rFont val="Calibri"/>
        <family val="2"/>
        <charset val="238"/>
        <scheme val="minor"/>
      </rPr>
      <t xml:space="preserve">
• 5 fokusów z grupą 6-8 osobową Klienta B2B 
• na terenie działania Enei
• badanie realizowane na bazie własnej Enei
• czas trwania badania do 90 minut</t>
    </r>
  </si>
  <si>
    <r>
      <rPr>
        <b/>
        <sz val="9"/>
        <rFont val="Calibri"/>
        <family val="2"/>
        <charset val="238"/>
        <scheme val="minor"/>
      </rPr>
      <t>CATI</t>
    </r>
    <r>
      <rPr>
        <sz val="9"/>
        <rFont val="Calibri"/>
        <family val="2"/>
        <charset val="238"/>
        <scheme val="minor"/>
      </rPr>
      <t xml:space="preserve">
• 500 respondentów B2C; 
• badanie realizowane na bazie własnej Agencji Badawczej; 
• na terenie całej Polski 
• czas trwania badania 5 minut</t>
    </r>
  </si>
  <si>
    <r>
      <rPr>
        <b/>
        <sz val="9"/>
        <rFont val="Calibri"/>
        <family val="2"/>
        <charset val="238"/>
        <scheme val="minor"/>
      </rPr>
      <t>32 wizyty w BOK dla Klienta B2B (mała firma)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audyty bez nagrań audio
• na terenie działania Enei</t>
    </r>
    <r>
      <rPr>
        <sz val="9"/>
        <rFont val="Calibri"/>
        <family val="2"/>
        <charset val="238"/>
        <scheme val="minor"/>
      </rPr>
      <t xml:space="preserve">
• jedna wizyta na każdy BOK (32 BOKi)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czas trwania badania maksimum 30 minut</t>
    </r>
  </si>
  <si>
    <r>
      <rPr>
        <b/>
        <sz val="9"/>
        <rFont val="Calibri"/>
        <family val="2"/>
        <charset val="238"/>
        <scheme val="minor"/>
      </rPr>
      <t>CATI - 30 wywiadów dla Klienta B2B (mała firma)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na terenie działania Enei
• audyty bez nagrań audio</t>
    </r>
    <r>
      <rPr>
        <sz val="9"/>
        <rFont val="Calibri"/>
        <family val="2"/>
        <charset val="238"/>
        <scheme val="minor"/>
      </rPr>
      <t xml:space="preserve">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Infolinia Enei</t>
    </r>
  </si>
  <si>
    <r>
      <rPr>
        <b/>
        <sz val="9"/>
        <rFont val="Calibri"/>
        <family val="2"/>
        <charset val="238"/>
        <scheme val="minor"/>
      </rPr>
      <t>10 audytów transakcyjnych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teren działania Enei
• audyty z nagraniami audio</t>
    </r>
    <r>
      <rPr>
        <sz val="9"/>
        <rFont val="Calibri"/>
        <family val="2"/>
        <charset val="238"/>
        <scheme val="minor"/>
      </rPr>
      <t xml:space="preserve">
• Audytorami obecni Klienci Enei, z terenu działania Enei, posiadający w danym momencie umowę na taryfie, a przechodzący na produkt
• audyty z uwzględnieniem podawania przez Audytora swoich danych i podpisania przez Audytora umowy z Eneą podczas audytu (możlliwy kanał zawarcia umowy: BOK, CC), a następnie jej rozwiązanie/wypowiedzenie
• jeden Audytor może przeprowadzić tylko jeden audyt w ramach całego badania Mystery
• badanie realizowane na bazie własnej Agencji Badawczej
• ocena procesu obsługi, procesu zawarcia umowy, procesu rozwiązania umowy</t>
    </r>
  </si>
  <si>
    <r>
      <rPr>
        <b/>
        <sz val="9"/>
        <rFont val="Calibri"/>
        <family val="2"/>
        <charset val="238"/>
        <scheme val="minor"/>
      </rPr>
      <t>64 wizyty w BOK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audyty bez nagrań audio 
• na terenie działania Enei</t>
    </r>
    <r>
      <rPr>
        <sz val="9"/>
        <rFont val="Calibri"/>
        <family val="2"/>
        <charset val="238"/>
        <scheme val="minor"/>
      </rPr>
      <t xml:space="preserve">
• po 2 wizyty na każdy BOK (32 BOKi)
• Audytoramii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czas trwania badania maksimum 30 minut</t>
    </r>
  </si>
  <si>
    <r>
      <rPr>
        <b/>
        <sz val="9"/>
        <rFont val="Calibri"/>
        <family val="2"/>
        <charset val="238"/>
        <scheme val="minor"/>
      </rPr>
      <t>CATI - 50 wywiadów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na terenie działania Enei
• audyty bez nagrań audio</t>
    </r>
    <r>
      <rPr>
        <sz val="9"/>
        <rFont val="Calibri"/>
        <family val="2"/>
        <charset val="238"/>
        <scheme val="minor"/>
      </rPr>
      <t xml:space="preserve">
• Audytorami obecni Klienci Enei (mający obecnie podpisaną umowę z Eneą)
• audyty z uwzględnieniem podawania przez Audytora swoich danych
• jeden Audytor może przeprowadzić tylko jeden audyt w ramach całego badania Mystery
• badanie realizowane na bazie własnej Agencji Badawczej
• Infolinia Enei</t>
    </r>
  </si>
  <si>
    <r>
      <rPr>
        <b/>
        <sz val="9"/>
        <rFont val="Calibri"/>
        <family val="2"/>
        <charset val="238"/>
        <scheme val="minor"/>
      </rPr>
      <t>10 audytów transakcyjnych dla Klienta Indywidualnego na terenie Enei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• teren działania Enei
•audyty bez nagrań audio</t>
    </r>
    <r>
      <rPr>
        <sz val="9"/>
        <rFont val="Calibri"/>
        <family val="2"/>
        <charset val="238"/>
        <scheme val="minor"/>
      </rPr>
      <t xml:space="preserve">
• Audytorami obecni Klienci Enei, z terenu działania Enei, posiadający w danym momencie umowę na taryfie, a przechodzący na produkt
• audyty z uwzględnieniem podawania przez Audytora swoich danych i podpisania przez Audytora umowy z Eneą podczas audytu (możlliwy kanał zawarcia umowy: BOK, CC), a następnie jej rozwiązanie/wypowiedzenie
• jeden Audytor może przeprowadzić tylko jeden audyt w ramach całego badania Mystery
• badanie realizowane na bazie własnej Agencji Badawczej
• ocena procesu obsługi, procesu zawarcia umowy, procesu rozwiązania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</si>
</sst>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 * #,##0.00_)\ &quot;zł&quot;_ ;_ * \(#,##0.00\)\ &quot;zł&quot;_ ;_ * &quot;-&quot;??_)\ &quot;zł&quot;_ ;_ @_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11" fillId="9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4" fontId="10" fillId="3" borderId="6" xfId="12" applyFont="1" applyFill="1" applyBorder="1" applyAlignment="1">
      <alignment horizontal="center" vertical="center" wrapText="1"/>
    </xf>
    <xf numFmtId="44" fontId="10" fillId="3" borderId="7" xfId="12" applyFont="1" applyFill="1" applyBorder="1" applyAlignment="1">
      <alignment vertical="center" wrapText="1"/>
    </xf>
    <xf numFmtId="0" fontId="7" fillId="5" borderId="10" xfId="0" applyFont="1" applyFill="1" applyBorder="1" applyAlignment="1" applyProtection="1">
      <alignment horizontal="left" vertical="center" wrapText="1"/>
      <protection locked="0"/>
    </xf>
    <xf numFmtId="44" fontId="10" fillId="5" borderId="6" xfId="12" applyFont="1" applyFill="1" applyBorder="1" applyAlignment="1">
      <alignment horizontal="center" vertical="center" wrapText="1"/>
    </xf>
    <xf numFmtId="44" fontId="10" fillId="5" borderId="7" xfId="12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44" fontId="10" fillId="6" borderId="6" xfId="12" applyFont="1" applyFill="1" applyBorder="1" applyAlignment="1" applyProtection="1">
      <alignment horizontal="center" vertical="center" wrapText="1"/>
      <protection locked="0"/>
    </xf>
    <xf numFmtId="44" fontId="10" fillId="6" borderId="7" xfId="12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left" vertical="center" wrapText="1"/>
      <protection locked="0"/>
    </xf>
    <xf numFmtId="0" fontId="7" fillId="7" borderId="10" xfId="0" applyFont="1" applyFill="1" applyBorder="1" applyAlignment="1">
      <alignment horizontal="left" vertical="center" wrapText="1"/>
    </xf>
    <xf numFmtId="44" fontId="10" fillId="7" borderId="6" xfId="12" applyFont="1" applyFill="1" applyBorder="1" applyAlignment="1" applyProtection="1">
      <alignment horizontal="center" vertical="center" wrapText="1"/>
      <protection locked="0"/>
    </xf>
    <xf numFmtId="44" fontId="10" fillId="7" borderId="7" xfId="12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44" fontId="10" fillId="4" borderId="6" xfId="12" applyFont="1" applyFill="1" applyBorder="1" applyAlignment="1">
      <alignment horizontal="center" vertical="center" wrapText="1"/>
    </xf>
    <xf numFmtId="44" fontId="10" fillId="4" borderId="7" xfId="12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left" vertical="center" wrapText="1"/>
    </xf>
    <xf numFmtId="44" fontId="10" fillId="8" borderId="6" xfId="12" applyFont="1" applyFill="1" applyBorder="1" applyAlignment="1">
      <alignment horizontal="center" vertical="center" wrapText="1"/>
    </xf>
    <xf numFmtId="44" fontId="10" fillId="8" borderId="7" xfId="12" applyFont="1" applyFill="1" applyBorder="1" applyAlignment="1">
      <alignment horizontal="center" vertical="center" wrapText="1"/>
    </xf>
    <xf numFmtId="44" fontId="11" fillId="0" borderId="0" xfId="0" applyNumberFormat="1" applyFont="1" applyFill="1" applyBorder="1" applyAlignment="1">
      <alignment horizontal="center" vertical="center" wrapText="1"/>
    </xf>
    <xf numFmtId="44" fontId="10" fillId="0" borderId="0" xfId="12" applyFont="1" applyFill="1" applyBorder="1" applyAlignment="1">
      <alignment horizontal="center" vertical="center" wrapText="1"/>
    </xf>
    <xf numFmtId="44" fontId="10" fillId="8" borderId="21" xfId="12" applyFont="1" applyFill="1" applyBorder="1" applyAlignment="1">
      <alignment horizontal="center" vertical="center" wrapText="1"/>
    </xf>
    <xf numFmtId="44" fontId="10" fillId="4" borderId="21" xfId="12" applyFont="1" applyFill="1" applyBorder="1" applyAlignment="1">
      <alignment horizontal="center" vertical="center" wrapText="1"/>
    </xf>
    <xf numFmtId="44" fontId="10" fillId="5" borderId="21" xfId="12" applyFont="1" applyFill="1" applyBorder="1" applyAlignment="1">
      <alignment horizontal="center" vertical="center" wrapText="1"/>
    </xf>
    <xf numFmtId="44" fontId="10" fillId="7" borderId="21" xfId="12" applyFont="1" applyFill="1" applyBorder="1" applyAlignment="1" applyProtection="1">
      <alignment horizontal="center" vertical="center" wrapText="1"/>
      <protection locked="0"/>
    </xf>
    <xf numFmtId="44" fontId="10" fillId="6" borderId="21" xfId="12" applyFont="1" applyFill="1" applyBorder="1" applyAlignment="1" applyProtection="1">
      <alignment horizontal="center" vertical="center" wrapText="1"/>
      <protection locked="0"/>
    </xf>
    <xf numFmtId="44" fontId="10" fillId="3" borderId="21" xfId="1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4" fontId="10" fillId="3" borderId="25" xfId="12" applyFont="1" applyFill="1" applyBorder="1" applyAlignment="1">
      <alignment horizontal="center" vertical="center" wrapText="1"/>
    </xf>
    <xf numFmtId="44" fontId="10" fillId="0" borderId="0" xfId="12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44" fontId="10" fillId="3" borderId="29" xfId="12" applyFont="1" applyFill="1" applyBorder="1" applyAlignment="1">
      <alignment horizontal="center" vertical="center" wrapText="1"/>
    </xf>
    <xf numFmtId="44" fontId="10" fillId="3" borderId="28" xfId="12" applyFont="1" applyFill="1" applyBorder="1" applyAlignment="1">
      <alignment horizontal="center" vertical="center" wrapText="1"/>
    </xf>
    <xf numFmtId="44" fontId="10" fillId="3" borderId="30" xfId="12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6" xfId="0" applyFont="1" applyFill="1" applyBorder="1"/>
    <xf numFmtId="44" fontId="10" fillId="5" borderId="25" xfId="12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44" fontId="10" fillId="5" borderId="29" xfId="12" applyFont="1" applyFill="1" applyBorder="1" applyAlignment="1">
      <alignment horizontal="center" vertical="center" wrapText="1"/>
    </xf>
    <xf numFmtId="44" fontId="10" fillId="5" borderId="28" xfId="12" applyFont="1" applyFill="1" applyBorder="1" applyAlignment="1">
      <alignment horizontal="center" vertical="center" wrapText="1"/>
    </xf>
    <xf numFmtId="0" fontId="6" fillId="0" borderId="12" xfId="0" applyFont="1" applyBorder="1"/>
    <xf numFmtId="44" fontId="10" fillId="6" borderId="25" xfId="12" applyFont="1" applyFill="1" applyBorder="1" applyAlignment="1" applyProtection="1">
      <alignment horizontal="center" vertical="center" wrapText="1"/>
      <protection locked="0"/>
    </xf>
    <xf numFmtId="44" fontId="10" fillId="6" borderId="28" xfId="12" applyFont="1" applyFill="1" applyBorder="1" applyAlignment="1" applyProtection="1">
      <alignment horizontal="center" vertical="center" wrapText="1"/>
      <protection locked="0"/>
    </xf>
    <xf numFmtId="44" fontId="10" fillId="6" borderId="29" xfId="1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4" fontId="10" fillId="0" borderId="0" xfId="12" applyFont="1" applyFill="1" applyBorder="1" applyAlignment="1" applyProtection="1">
      <alignment horizontal="center" vertical="center" wrapText="1"/>
      <protection locked="0"/>
    </xf>
    <xf numFmtId="44" fontId="10" fillId="7" borderId="28" xfId="12" applyFont="1" applyFill="1" applyBorder="1" applyAlignment="1" applyProtection="1">
      <alignment horizontal="center" vertical="center" wrapText="1"/>
      <protection locked="0"/>
    </xf>
    <xf numFmtId="44" fontId="10" fillId="4" borderId="31" xfId="12" applyFont="1" applyFill="1" applyBorder="1" applyAlignment="1">
      <alignment horizontal="center" vertical="center" wrapText="1"/>
    </xf>
    <xf numFmtId="44" fontId="10" fillId="4" borderId="28" xfId="12" applyFont="1" applyFill="1" applyBorder="1" applyAlignment="1">
      <alignment horizontal="center" vertical="center" wrapText="1"/>
    </xf>
    <xf numFmtId="44" fontId="10" fillId="8" borderId="25" xfId="12" applyFont="1" applyFill="1" applyBorder="1" applyAlignment="1">
      <alignment horizontal="center" vertical="center" wrapText="1"/>
    </xf>
    <xf numFmtId="44" fontId="10" fillId="8" borderId="31" xfId="1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/>
    </xf>
    <xf numFmtId="44" fontId="10" fillId="8" borderId="29" xfId="12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4" fontId="10" fillId="7" borderId="32" xfId="12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44" fontId="10" fillId="7" borderId="36" xfId="12" applyFont="1" applyFill="1" applyBorder="1" applyAlignment="1" applyProtection="1">
      <alignment horizontal="center" vertical="center" wrapText="1"/>
      <protection locked="0"/>
    </xf>
    <xf numFmtId="44" fontId="10" fillId="7" borderId="35" xfId="12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right" vertical="center"/>
    </xf>
    <xf numFmtId="0" fontId="13" fillId="7" borderId="20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13" fillId="5" borderId="20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20" xfId="0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right" vertical="center"/>
    </xf>
    <xf numFmtId="0" fontId="13" fillId="6" borderId="20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9" xfId="0" applyFont="1" applyFill="1" applyBorder="1" applyAlignment="1">
      <alignment horizontal="right" vertical="center"/>
    </xf>
    <xf numFmtId="0" fontId="12" fillId="9" borderId="3" xfId="0" applyFont="1" applyFill="1" applyBorder="1" applyAlignment="1">
      <alignment horizontal="right" vertical="center"/>
    </xf>
    <xf numFmtId="0" fontId="8" fillId="7" borderId="1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right" vertical="center" wrapText="1"/>
    </xf>
    <xf numFmtId="0" fontId="13" fillId="8" borderId="20" xfId="0" applyFont="1" applyFill="1" applyBorder="1" applyAlignment="1">
      <alignment horizontal="right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</cellXfs>
  <cellStyles count="13">
    <cellStyle name="Dziesiętny 2" xfId="9"/>
    <cellStyle name="Dziesiętny 3" xfId="4"/>
    <cellStyle name="Normalny" xfId="0" builtinId="0"/>
    <cellStyle name="Normalny 2" xfId="1"/>
    <cellStyle name="Normalny 2 2" xfId="7"/>
    <cellStyle name="Normalny 3" xfId="2"/>
    <cellStyle name="Normalny 3 2" xfId="8"/>
    <cellStyle name="Normalny 4" xfId="10"/>
    <cellStyle name="Procentowy 3" xfId="5"/>
    <cellStyle name="Walutowy" xfId="12" builtinId="4"/>
    <cellStyle name="Walutowy 2" xfId="11"/>
    <cellStyle name="Walutowy 2 2" xfId="6"/>
    <cellStyle name="Walutowy 3" xfId="3"/>
  </cellStyles>
  <dxfs count="0"/>
  <tableStyles count="0" defaultTableStyle="TableStyleMedium2" defaultPivotStyle="PivotStyleLight16"/>
  <colors>
    <mruColors>
      <color rgb="FFFF66CC"/>
      <color rgb="FFE6F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24" zoomScale="60" zoomScaleNormal="60" workbookViewId="0">
      <selection activeCell="D25" sqref="D25"/>
    </sheetView>
  </sheetViews>
  <sheetFormatPr defaultColWidth="9.09765625" defaultRowHeight="16.100000000000001"/>
  <cols>
    <col min="1" max="1" width="3.69921875" style="1" customWidth="1"/>
    <col min="2" max="3" width="25.69921875" style="1" customWidth="1"/>
    <col min="4" max="4" width="47.69921875" style="1" customWidth="1"/>
    <col min="5" max="5" width="52.59765625" style="3" customWidth="1"/>
    <col min="6" max="7" width="30.3984375" style="4" customWidth="1"/>
    <col min="8" max="8" width="9.09765625" style="1"/>
    <col min="9" max="10" width="30.3984375" style="4" customWidth="1"/>
    <col min="11" max="16384" width="9.09765625" style="1"/>
  </cols>
  <sheetData>
    <row r="1" spans="1:10" ht="72" customHeight="1">
      <c r="A1" s="11" t="s">
        <v>0</v>
      </c>
      <c r="B1" s="79" t="s">
        <v>6</v>
      </c>
      <c r="C1" s="79"/>
      <c r="D1" s="70" t="s">
        <v>1</v>
      </c>
      <c r="E1" s="70" t="s">
        <v>79</v>
      </c>
      <c r="F1" s="75" t="s">
        <v>51</v>
      </c>
      <c r="G1" s="75" t="s">
        <v>49</v>
      </c>
      <c r="H1" s="48"/>
      <c r="I1" s="76" t="s">
        <v>51</v>
      </c>
      <c r="J1" s="75" t="s">
        <v>49</v>
      </c>
    </row>
    <row r="2" spans="1:10" ht="50.3" customHeight="1">
      <c r="A2" s="12" t="s">
        <v>43</v>
      </c>
      <c r="B2" s="6" t="s">
        <v>44</v>
      </c>
      <c r="C2" s="6" t="s">
        <v>45</v>
      </c>
      <c r="D2" s="6" t="s">
        <v>46</v>
      </c>
      <c r="E2" s="6" t="s">
        <v>48</v>
      </c>
      <c r="F2" s="13" t="s">
        <v>47</v>
      </c>
      <c r="G2" s="13" t="s">
        <v>50</v>
      </c>
      <c r="H2" s="48"/>
      <c r="I2" s="44" t="s">
        <v>57</v>
      </c>
      <c r="J2" s="41" t="s">
        <v>57</v>
      </c>
    </row>
    <row r="3" spans="1:10" s="2" customFormat="1" ht="81.45">
      <c r="A3" s="130" t="s">
        <v>4</v>
      </c>
      <c r="B3" s="129" t="s">
        <v>34</v>
      </c>
      <c r="C3" s="129" t="s">
        <v>35</v>
      </c>
      <c r="D3" s="9" t="s">
        <v>30</v>
      </c>
      <c r="E3" s="125" t="s">
        <v>40</v>
      </c>
      <c r="F3" s="14"/>
      <c r="G3" s="14"/>
      <c r="H3" s="49"/>
      <c r="I3" s="45"/>
      <c r="J3" s="42"/>
    </row>
    <row r="4" spans="1:10" ht="81.45">
      <c r="A4" s="130"/>
      <c r="B4" s="129"/>
      <c r="C4" s="129"/>
      <c r="D4" s="9" t="s">
        <v>31</v>
      </c>
      <c r="E4" s="125"/>
      <c r="F4" s="14"/>
      <c r="G4" s="14"/>
      <c r="H4" s="48"/>
      <c r="I4" s="45"/>
      <c r="J4" s="42"/>
    </row>
    <row r="5" spans="1:10" ht="81.45">
      <c r="A5" s="130"/>
      <c r="B5" s="129"/>
      <c r="C5" s="129"/>
      <c r="D5" s="9" t="s">
        <v>32</v>
      </c>
      <c r="E5" s="125"/>
      <c r="F5" s="14"/>
      <c r="G5" s="14"/>
      <c r="H5" s="48"/>
      <c r="I5" s="45"/>
      <c r="J5" s="42"/>
    </row>
    <row r="6" spans="1:10" ht="81.45">
      <c r="A6" s="130"/>
      <c r="B6" s="129"/>
      <c r="C6" s="129"/>
      <c r="D6" s="9" t="s">
        <v>33</v>
      </c>
      <c r="E6" s="125"/>
      <c r="F6" s="14"/>
      <c r="G6" s="14"/>
      <c r="H6" s="48"/>
      <c r="I6" s="45"/>
      <c r="J6" s="42"/>
    </row>
    <row r="7" spans="1:10" ht="81.45">
      <c r="A7" s="130"/>
      <c r="B7" s="129"/>
      <c r="C7" s="129" t="s">
        <v>7</v>
      </c>
      <c r="D7" s="10" t="s">
        <v>60</v>
      </c>
      <c r="E7" s="125"/>
      <c r="F7" s="14"/>
      <c r="G7" s="14"/>
      <c r="H7" s="48"/>
      <c r="I7" s="46"/>
      <c r="J7" s="14"/>
    </row>
    <row r="8" spans="1:10" ht="81.45">
      <c r="A8" s="130"/>
      <c r="B8" s="129"/>
      <c r="C8" s="129"/>
      <c r="D8" s="10" t="s">
        <v>61</v>
      </c>
      <c r="E8" s="125"/>
      <c r="F8" s="14"/>
      <c r="G8" s="14"/>
      <c r="H8" s="48"/>
      <c r="I8" s="46"/>
      <c r="J8" s="14"/>
    </row>
    <row r="9" spans="1:10" ht="81.45">
      <c r="A9" s="130"/>
      <c r="B9" s="129"/>
      <c r="C9" s="129"/>
      <c r="D9" s="10" t="s">
        <v>62</v>
      </c>
      <c r="E9" s="125"/>
      <c r="F9" s="14"/>
      <c r="G9" s="14"/>
      <c r="H9" s="48"/>
      <c r="I9" s="46"/>
      <c r="J9" s="14"/>
    </row>
    <row r="10" spans="1:10" ht="81.45">
      <c r="A10" s="130"/>
      <c r="B10" s="129"/>
      <c r="C10" s="129"/>
      <c r="D10" s="10" t="s">
        <v>63</v>
      </c>
      <c r="E10" s="125"/>
      <c r="F10" s="14"/>
      <c r="G10" s="14"/>
      <c r="H10" s="48"/>
      <c r="I10" s="46"/>
      <c r="J10" s="14"/>
    </row>
    <row r="11" spans="1:10" ht="82" thickBot="1">
      <c r="A11" s="130"/>
      <c r="B11" s="129"/>
      <c r="C11" s="129"/>
      <c r="D11" s="10" t="s">
        <v>64</v>
      </c>
      <c r="E11" s="125"/>
      <c r="F11" s="14"/>
      <c r="G11" s="40"/>
      <c r="H11" s="48"/>
      <c r="I11" s="47"/>
      <c r="J11" s="40"/>
    </row>
    <row r="12" spans="1:10" ht="37.549999999999997" customHeight="1" thickBot="1">
      <c r="A12" s="126" t="s">
        <v>56</v>
      </c>
      <c r="B12" s="127"/>
      <c r="C12" s="127"/>
      <c r="D12" s="127"/>
      <c r="E12" s="128"/>
      <c r="F12" s="15">
        <f>SUM(F3:F11)</f>
        <v>0</v>
      </c>
      <c r="G12" s="34"/>
      <c r="I12" s="43"/>
      <c r="J12" s="34"/>
    </row>
    <row r="13" spans="1:10" ht="20.25" customHeight="1" thickBot="1">
      <c r="A13" s="100"/>
      <c r="B13" s="100"/>
      <c r="C13" s="100"/>
      <c r="D13" s="100"/>
      <c r="E13" s="100"/>
      <c r="F13" s="100"/>
      <c r="G13" s="1"/>
      <c r="I13" s="1"/>
      <c r="J13" s="1"/>
    </row>
    <row r="14" spans="1:10" ht="61.5" customHeight="1">
      <c r="A14" s="11" t="s">
        <v>0</v>
      </c>
      <c r="B14" s="79" t="s">
        <v>6</v>
      </c>
      <c r="C14" s="79"/>
      <c r="D14" s="70" t="s">
        <v>1</v>
      </c>
      <c r="E14" s="70" t="s">
        <v>29</v>
      </c>
      <c r="F14" s="73" t="s">
        <v>51</v>
      </c>
      <c r="G14" s="73" t="s">
        <v>49</v>
      </c>
      <c r="H14" s="54"/>
      <c r="I14" s="74" t="s">
        <v>51</v>
      </c>
      <c r="J14" s="73" t="s">
        <v>49</v>
      </c>
    </row>
    <row r="15" spans="1:10" ht="74.25" customHeight="1">
      <c r="A15" s="12" t="s">
        <v>43</v>
      </c>
      <c r="B15" s="6" t="s">
        <v>44</v>
      </c>
      <c r="C15" s="6" t="s">
        <v>45</v>
      </c>
      <c r="D15" s="6" t="s">
        <v>46</v>
      </c>
      <c r="E15" s="6" t="s">
        <v>48</v>
      </c>
      <c r="F15" s="13" t="s">
        <v>47</v>
      </c>
      <c r="G15" s="13" t="s">
        <v>50</v>
      </c>
      <c r="H15" s="54"/>
      <c r="I15" s="51" t="s">
        <v>47</v>
      </c>
      <c r="J15" s="13" t="s">
        <v>50</v>
      </c>
    </row>
    <row r="16" spans="1:10" ht="152.9" customHeight="1">
      <c r="A16" s="114" t="s">
        <v>5</v>
      </c>
      <c r="B16" s="89" t="s">
        <v>65</v>
      </c>
      <c r="C16" s="97" t="s">
        <v>36</v>
      </c>
      <c r="D16" s="7" t="s">
        <v>86</v>
      </c>
      <c r="E16" s="94" t="s">
        <v>39</v>
      </c>
      <c r="F16" s="17"/>
      <c r="G16" s="17"/>
      <c r="H16" s="54"/>
      <c r="I16" s="52"/>
      <c r="J16" s="50"/>
    </row>
    <row r="17" spans="1:10" ht="140.69999999999999" customHeight="1">
      <c r="A17" s="114"/>
      <c r="B17" s="89"/>
      <c r="C17" s="97"/>
      <c r="D17" s="7" t="s">
        <v>66</v>
      </c>
      <c r="E17" s="94"/>
      <c r="F17" s="17"/>
      <c r="G17" s="17"/>
      <c r="H17" s="54"/>
      <c r="I17" s="52"/>
      <c r="J17" s="50"/>
    </row>
    <row r="18" spans="1:10" ht="139.6" customHeight="1">
      <c r="A18" s="114"/>
      <c r="B18" s="89"/>
      <c r="C18" s="97"/>
      <c r="D18" s="7" t="s">
        <v>83</v>
      </c>
      <c r="E18" s="94"/>
      <c r="F18" s="17"/>
      <c r="G18" s="17"/>
      <c r="H18" s="54"/>
      <c r="I18" s="52"/>
      <c r="J18" s="50"/>
    </row>
    <row r="19" spans="1:10" ht="144.55000000000001" customHeight="1">
      <c r="A19" s="114"/>
      <c r="B19" s="89"/>
      <c r="C19" s="97"/>
      <c r="D19" s="7" t="s">
        <v>67</v>
      </c>
      <c r="E19" s="94"/>
      <c r="F19" s="17"/>
      <c r="G19" s="17"/>
      <c r="H19" s="54"/>
      <c r="I19" s="52"/>
      <c r="J19" s="50"/>
    </row>
    <row r="20" spans="1:10" ht="144.55000000000001" customHeight="1">
      <c r="A20" s="114"/>
      <c r="B20" s="89"/>
      <c r="C20" s="121" t="s">
        <v>37</v>
      </c>
      <c r="D20" s="7" t="s">
        <v>87</v>
      </c>
      <c r="E20" s="94"/>
      <c r="F20" s="17"/>
      <c r="G20" s="17"/>
      <c r="H20" s="54"/>
      <c r="I20" s="52"/>
      <c r="J20" s="50"/>
    </row>
    <row r="21" spans="1:10" ht="135.69999999999999" customHeight="1">
      <c r="A21" s="114"/>
      <c r="B21" s="89"/>
      <c r="C21" s="123"/>
      <c r="D21" s="7" t="s">
        <v>68</v>
      </c>
      <c r="E21" s="94"/>
      <c r="F21" s="17"/>
      <c r="G21" s="17"/>
      <c r="H21" s="54"/>
      <c r="I21" s="52"/>
      <c r="J21" s="50"/>
    </row>
    <row r="22" spans="1:10" ht="127.4" customHeight="1">
      <c r="A22" s="114"/>
      <c r="B22" s="89"/>
      <c r="C22" s="123"/>
      <c r="D22" s="7" t="s">
        <v>84</v>
      </c>
      <c r="E22" s="94"/>
      <c r="F22" s="17"/>
      <c r="G22" s="17"/>
      <c r="H22" s="54"/>
      <c r="I22" s="52"/>
      <c r="J22" s="50"/>
    </row>
    <row r="23" spans="1:10" ht="130.15" customHeight="1">
      <c r="A23" s="114"/>
      <c r="B23" s="89"/>
      <c r="C23" s="122"/>
      <c r="D23" s="7" t="s">
        <v>69</v>
      </c>
      <c r="E23" s="94"/>
      <c r="F23" s="17"/>
      <c r="G23" s="17"/>
      <c r="H23" s="54"/>
      <c r="I23" s="52"/>
      <c r="J23" s="50"/>
    </row>
    <row r="24" spans="1:10" ht="200.5" customHeight="1">
      <c r="A24" s="114"/>
      <c r="B24" s="89"/>
      <c r="C24" s="121" t="s">
        <v>70</v>
      </c>
      <c r="D24" s="16" t="s">
        <v>88</v>
      </c>
      <c r="E24" s="94"/>
      <c r="F24" s="17"/>
      <c r="G24" s="17"/>
      <c r="H24" s="54"/>
      <c r="I24" s="52"/>
      <c r="J24" s="50"/>
    </row>
    <row r="25" spans="1:10" ht="196.75" customHeight="1">
      <c r="A25" s="114"/>
      <c r="B25" s="89"/>
      <c r="C25" s="122"/>
      <c r="D25" s="16" t="s">
        <v>85</v>
      </c>
      <c r="E25" s="94"/>
      <c r="F25" s="17"/>
      <c r="G25" s="17"/>
      <c r="H25" s="54"/>
      <c r="I25" s="52"/>
      <c r="J25" s="50"/>
    </row>
    <row r="26" spans="1:10" ht="23.3">
      <c r="A26" s="114"/>
      <c r="B26" s="89"/>
      <c r="C26" s="69" t="s">
        <v>18</v>
      </c>
      <c r="D26" s="7" t="s">
        <v>58</v>
      </c>
      <c r="E26" s="94"/>
      <c r="F26" s="17"/>
      <c r="G26" s="17"/>
      <c r="H26" s="54"/>
      <c r="I26" s="53"/>
      <c r="J26" s="17"/>
    </row>
    <row r="27" spans="1:10" ht="16.649999999999999" thickBot="1">
      <c r="A27" s="87" t="s">
        <v>75</v>
      </c>
      <c r="B27" s="88"/>
      <c r="C27" s="88"/>
      <c r="D27" s="88"/>
      <c r="E27" s="88"/>
      <c r="F27" s="18">
        <f>SUM(F16:F26)</f>
        <v>0</v>
      </c>
      <c r="G27" s="34"/>
      <c r="H27" s="58"/>
      <c r="I27" s="34"/>
      <c r="J27" s="34"/>
    </row>
    <row r="28" spans="1:10" ht="16.649999999999999" thickBot="1">
      <c r="A28" s="81"/>
      <c r="B28" s="81"/>
      <c r="C28" s="81"/>
      <c r="D28" s="81"/>
      <c r="E28" s="81"/>
      <c r="F28" s="81"/>
      <c r="G28" s="1"/>
      <c r="I28" s="1"/>
      <c r="J28" s="1"/>
    </row>
    <row r="29" spans="1:10" ht="48.2">
      <c r="A29" s="11" t="s">
        <v>0</v>
      </c>
      <c r="B29" s="79" t="s">
        <v>6</v>
      </c>
      <c r="C29" s="79"/>
      <c r="D29" s="70" t="s">
        <v>1</v>
      </c>
      <c r="E29" s="70" t="s">
        <v>29</v>
      </c>
      <c r="F29" s="73" t="s">
        <v>51</v>
      </c>
      <c r="G29" s="73" t="s">
        <v>49</v>
      </c>
      <c r="H29" s="54"/>
      <c r="I29" s="74" t="s">
        <v>51</v>
      </c>
      <c r="J29" s="73" t="s">
        <v>49</v>
      </c>
    </row>
    <row r="30" spans="1:10" ht="15.8" customHeight="1">
      <c r="A30" s="12" t="s">
        <v>43</v>
      </c>
      <c r="B30" s="6" t="s">
        <v>44</v>
      </c>
      <c r="C30" s="6" t="s">
        <v>45</v>
      </c>
      <c r="D30" s="6" t="s">
        <v>46</v>
      </c>
      <c r="E30" s="6" t="s">
        <v>48</v>
      </c>
      <c r="F30" s="13" t="s">
        <v>47</v>
      </c>
      <c r="G30" s="13" t="s">
        <v>50</v>
      </c>
      <c r="H30" s="54"/>
      <c r="I30" s="51" t="s">
        <v>47</v>
      </c>
      <c r="J30" s="13" t="s">
        <v>50</v>
      </c>
    </row>
    <row r="31" spans="1:10" ht="95.95" customHeight="1">
      <c r="A31" s="107" t="s">
        <v>3</v>
      </c>
      <c r="B31" s="105" t="s">
        <v>8</v>
      </c>
      <c r="C31" s="106" t="s">
        <v>9</v>
      </c>
      <c r="D31" s="19" t="s">
        <v>26</v>
      </c>
      <c r="E31" s="124" t="s">
        <v>28</v>
      </c>
      <c r="F31" s="20"/>
      <c r="G31" s="20"/>
      <c r="H31" s="54"/>
      <c r="I31" s="56"/>
      <c r="J31" s="20"/>
    </row>
    <row r="32" spans="1:10" ht="93.05">
      <c r="A32" s="107"/>
      <c r="B32" s="106"/>
      <c r="C32" s="106"/>
      <c r="D32" s="19" t="s">
        <v>27</v>
      </c>
      <c r="E32" s="124"/>
      <c r="F32" s="20"/>
      <c r="G32" s="20"/>
      <c r="H32" s="54"/>
      <c r="I32" s="57"/>
      <c r="J32" s="55"/>
    </row>
    <row r="33" spans="1:10" ht="58.15">
      <c r="A33" s="107"/>
      <c r="B33" s="106"/>
      <c r="C33" s="106" t="s">
        <v>7</v>
      </c>
      <c r="D33" s="8" t="s">
        <v>24</v>
      </c>
      <c r="E33" s="124"/>
      <c r="F33" s="20"/>
      <c r="G33" s="20"/>
      <c r="H33" s="54"/>
      <c r="I33" s="56"/>
      <c r="J33" s="20"/>
    </row>
    <row r="34" spans="1:10" ht="70.5" customHeight="1" thickBot="1">
      <c r="A34" s="107"/>
      <c r="B34" s="106"/>
      <c r="C34" s="106"/>
      <c r="D34" s="8" t="s">
        <v>25</v>
      </c>
      <c r="E34" s="124"/>
      <c r="F34" s="20"/>
      <c r="G34" s="39"/>
      <c r="H34" s="54"/>
      <c r="I34" s="39"/>
      <c r="J34" s="39"/>
    </row>
    <row r="35" spans="1:10" ht="31.6" customHeight="1" thickBot="1">
      <c r="A35" s="92" t="s">
        <v>55</v>
      </c>
      <c r="B35" s="93"/>
      <c r="C35" s="93"/>
      <c r="D35" s="93"/>
      <c r="E35" s="93"/>
      <c r="F35" s="21">
        <f>SUM(F31:F34)</f>
        <v>0</v>
      </c>
      <c r="G35" s="34"/>
      <c r="H35" s="58"/>
      <c r="I35" s="59"/>
      <c r="J35" s="34"/>
    </row>
    <row r="36" spans="1:10" ht="18.7" customHeight="1" thickBot="1">
      <c r="A36" s="83"/>
      <c r="B36" s="81"/>
      <c r="C36" s="81"/>
      <c r="D36" s="81"/>
      <c r="E36" s="81"/>
      <c r="F36" s="84"/>
      <c r="G36" s="1"/>
      <c r="I36" s="1"/>
      <c r="J36" s="1"/>
    </row>
    <row r="37" spans="1:10" ht="48.2">
      <c r="A37" s="11" t="s">
        <v>0</v>
      </c>
      <c r="B37" s="79" t="s">
        <v>6</v>
      </c>
      <c r="C37" s="79"/>
      <c r="D37" s="70" t="s">
        <v>1</v>
      </c>
      <c r="E37" s="70" t="s">
        <v>29</v>
      </c>
      <c r="F37" s="73" t="s">
        <v>51</v>
      </c>
      <c r="G37" s="73" t="s">
        <v>49</v>
      </c>
      <c r="H37" s="48"/>
      <c r="I37" s="74" t="s">
        <v>51</v>
      </c>
      <c r="J37" s="73" t="s">
        <v>49</v>
      </c>
    </row>
    <row r="38" spans="1:10" ht="30.75" customHeight="1">
      <c r="A38" s="12" t="s">
        <v>43</v>
      </c>
      <c r="B38" s="6" t="s">
        <v>44</v>
      </c>
      <c r="C38" s="6" t="s">
        <v>45</v>
      </c>
      <c r="D38" s="6" t="s">
        <v>46</v>
      </c>
      <c r="E38" s="6" t="s">
        <v>48</v>
      </c>
      <c r="F38" s="13" t="s">
        <v>47</v>
      </c>
      <c r="G38" s="13" t="s">
        <v>50</v>
      </c>
      <c r="H38" s="48"/>
      <c r="I38" s="51" t="s">
        <v>47</v>
      </c>
      <c r="J38" s="13" t="s">
        <v>50</v>
      </c>
    </row>
    <row r="39" spans="1:10" ht="58.15">
      <c r="A39" s="104" t="s">
        <v>2</v>
      </c>
      <c r="B39" s="95" t="s">
        <v>73</v>
      </c>
      <c r="C39" s="98" t="s">
        <v>10</v>
      </c>
      <c r="D39" s="22" t="s">
        <v>72</v>
      </c>
      <c r="E39" s="108" t="s">
        <v>38</v>
      </c>
      <c r="F39" s="24"/>
      <c r="G39" s="24"/>
      <c r="H39" s="48"/>
      <c r="I39" s="60"/>
      <c r="J39" s="24"/>
    </row>
    <row r="40" spans="1:10" ht="58.15">
      <c r="A40" s="104"/>
      <c r="B40" s="96"/>
      <c r="C40" s="99"/>
      <c r="D40" s="22" t="s">
        <v>71</v>
      </c>
      <c r="E40" s="108"/>
      <c r="F40" s="24"/>
      <c r="G40" s="72"/>
      <c r="H40" s="48"/>
      <c r="I40" s="72"/>
      <c r="J40" s="72"/>
    </row>
    <row r="41" spans="1:10" ht="58.15">
      <c r="A41" s="104"/>
      <c r="B41" s="96"/>
      <c r="C41" s="68" t="s">
        <v>11</v>
      </c>
      <c r="D41" s="23" t="s">
        <v>74</v>
      </c>
      <c r="E41" s="108"/>
      <c r="F41" s="24"/>
      <c r="G41" s="72"/>
      <c r="H41" s="48"/>
      <c r="I41" s="78"/>
      <c r="J41" s="78"/>
    </row>
    <row r="42" spans="1:10" ht="58.15">
      <c r="A42" s="104"/>
      <c r="B42" s="96"/>
      <c r="C42" s="98" t="s">
        <v>15</v>
      </c>
      <c r="D42" s="23" t="s">
        <v>77</v>
      </c>
      <c r="E42" s="108"/>
      <c r="F42" s="24"/>
      <c r="G42" s="72"/>
      <c r="H42" s="48"/>
      <c r="I42" s="78"/>
      <c r="J42" s="78"/>
    </row>
    <row r="43" spans="1:10" ht="58.75" thickBot="1">
      <c r="A43" s="104"/>
      <c r="B43" s="96"/>
      <c r="C43" s="99"/>
      <c r="D43" s="23" t="s">
        <v>78</v>
      </c>
      <c r="E43" s="108"/>
      <c r="F43" s="24"/>
      <c r="G43" s="38"/>
      <c r="H43" s="48"/>
      <c r="I43" s="77"/>
      <c r="J43" s="77"/>
    </row>
    <row r="44" spans="1:10" ht="16.649999999999999" thickBot="1">
      <c r="A44" s="85" t="s">
        <v>76</v>
      </c>
      <c r="B44" s="86"/>
      <c r="C44" s="86"/>
      <c r="D44" s="86"/>
      <c r="E44" s="86"/>
      <c r="F44" s="25">
        <f>SUM(F39:F43)</f>
        <v>0</v>
      </c>
      <c r="G44" s="34"/>
      <c r="I44" s="59"/>
      <c r="J44" s="34"/>
    </row>
    <row r="45" spans="1:10" ht="16.649999999999999" thickBot="1">
      <c r="A45" s="81"/>
      <c r="B45" s="81"/>
      <c r="C45" s="81"/>
      <c r="D45" s="81"/>
      <c r="E45" s="81"/>
      <c r="F45" s="82"/>
      <c r="G45" s="1"/>
      <c r="I45" s="1"/>
      <c r="J45" s="1"/>
    </row>
    <row r="46" spans="1:10" ht="48.2">
      <c r="A46" s="11" t="s">
        <v>0</v>
      </c>
      <c r="B46" s="79" t="s">
        <v>6</v>
      </c>
      <c r="C46" s="79"/>
      <c r="D46" s="70" t="s">
        <v>1</v>
      </c>
      <c r="E46" s="70" t="s">
        <v>29</v>
      </c>
      <c r="F46" s="73" t="s">
        <v>51</v>
      </c>
      <c r="G46" s="73" t="s">
        <v>49</v>
      </c>
      <c r="H46" s="48"/>
      <c r="I46" s="74" t="s">
        <v>51</v>
      </c>
      <c r="J46" s="73" t="s">
        <v>49</v>
      </c>
    </row>
    <row r="47" spans="1:10" ht="15.8" customHeight="1">
      <c r="A47" s="12" t="s">
        <v>43</v>
      </c>
      <c r="B47" s="6" t="s">
        <v>44</v>
      </c>
      <c r="C47" s="6" t="s">
        <v>45</v>
      </c>
      <c r="D47" s="6" t="s">
        <v>46</v>
      </c>
      <c r="E47" s="6" t="s">
        <v>48</v>
      </c>
      <c r="F47" s="13" t="s">
        <v>47</v>
      </c>
      <c r="G47" s="13" t="s">
        <v>50</v>
      </c>
      <c r="H47" s="48"/>
      <c r="I47" s="51" t="s">
        <v>47</v>
      </c>
      <c r="J47" s="13" t="s">
        <v>50</v>
      </c>
    </row>
    <row r="48" spans="1:10" ht="58.15">
      <c r="A48" s="114" t="s">
        <v>12</v>
      </c>
      <c r="B48" s="97" t="s">
        <v>41</v>
      </c>
      <c r="C48" s="89" t="s">
        <v>7</v>
      </c>
      <c r="D48" s="7" t="s">
        <v>80</v>
      </c>
      <c r="E48" s="94" t="s">
        <v>42</v>
      </c>
      <c r="F48" s="17"/>
      <c r="G48" s="17"/>
      <c r="H48" s="48"/>
      <c r="I48" s="53"/>
      <c r="J48" s="17"/>
    </row>
    <row r="49" spans="1:10" ht="58.75" thickBot="1">
      <c r="A49" s="114"/>
      <c r="B49" s="97"/>
      <c r="C49" s="89"/>
      <c r="D49" s="7" t="s">
        <v>81</v>
      </c>
      <c r="E49" s="94"/>
      <c r="F49" s="17"/>
      <c r="G49" s="37"/>
      <c r="H49" s="48"/>
      <c r="I49" s="37"/>
      <c r="J49" s="37"/>
    </row>
    <row r="50" spans="1:10" ht="16.649999999999999" thickBot="1">
      <c r="A50" s="87" t="s">
        <v>54</v>
      </c>
      <c r="B50" s="88"/>
      <c r="C50" s="88"/>
      <c r="D50" s="88"/>
      <c r="E50" s="88"/>
      <c r="F50" s="18">
        <f>SUM(F48:F49)</f>
        <v>0</v>
      </c>
      <c r="G50" s="34"/>
      <c r="I50" s="34"/>
      <c r="J50" s="34"/>
    </row>
    <row r="51" spans="1:10" ht="16.649999999999999" thickBot="1">
      <c r="A51" s="81"/>
      <c r="B51" s="81"/>
      <c r="C51" s="81"/>
      <c r="D51" s="81"/>
      <c r="E51" s="81"/>
      <c r="F51" s="82"/>
      <c r="G51" s="1"/>
      <c r="I51" s="1"/>
      <c r="J51" s="1"/>
    </row>
    <row r="52" spans="1:10" ht="48.2">
      <c r="A52" s="11" t="s">
        <v>0</v>
      </c>
      <c r="B52" s="79" t="s">
        <v>6</v>
      </c>
      <c r="C52" s="79"/>
      <c r="D52" s="70" t="s">
        <v>1</v>
      </c>
      <c r="E52" s="70" t="s">
        <v>29</v>
      </c>
      <c r="F52" s="73" t="s">
        <v>51</v>
      </c>
      <c r="G52" s="73" t="s">
        <v>49</v>
      </c>
      <c r="H52" s="48"/>
      <c r="I52" s="74" t="s">
        <v>51</v>
      </c>
      <c r="J52" s="73" t="s">
        <v>49</v>
      </c>
    </row>
    <row r="53" spans="1:10" ht="16.5" customHeight="1">
      <c r="A53" s="12" t="s">
        <v>43</v>
      </c>
      <c r="B53" s="6" t="s">
        <v>44</v>
      </c>
      <c r="C53" s="6" t="s">
        <v>45</v>
      </c>
      <c r="D53" s="6" t="s">
        <v>46</v>
      </c>
      <c r="E53" s="6" t="s">
        <v>48</v>
      </c>
      <c r="F53" s="13" t="s">
        <v>47</v>
      </c>
      <c r="G53" s="13" t="s">
        <v>50</v>
      </c>
      <c r="H53" s="48"/>
      <c r="I53" s="51" t="s">
        <v>47</v>
      </c>
      <c r="J53" s="13" t="s">
        <v>50</v>
      </c>
    </row>
    <row r="54" spans="1:10" ht="69.8">
      <c r="A54" s="113" t="s">
        <v>14</v>
      </c>
      <c r="B54" s="112" t="s">
        <v>13</v>
      </c>
      <c r="C54" s="71" t="s">
        <v>10</v>
      </c>
      <c r="D54" s="26" t="s">
        <v>19</v>
      </c>
      <c r="E54" s="109" t="s">
        <v>21</v>
      </c>
      <c r="F54" s="27"/>
      <c r="G54" s="27"/>
      <c r="H54" s="48"/>
      <c r="I54" s="62"/>
      <c r="J54" s="27"/>
    </row>
    <row r="55" spans="1:10" ht="58.75" thickBot="1">
      <c r="A55" s="113"/>
      <c r="B55" s="112"/>
      <c r="C55" s="71" t="s">
        <v>11</v>
      </c>
      <c r="D55" s="26" t="s">
        <v>20</v>
      </c>
      <c r="E55" s="109"/>
      <c r="F55" s="27"/>
      <c r="G55" s="36"/>
      <c r="H55" s="48"/>
      <c r="I55" s="61"/>
      <c r="J55" s="61"/>
    </row>
    <row r="56" spans="1:10" ht="16.649999999999999" thickBot="1">
      <c r="A56" s="90" t="s">
        <v>52</v>
      </c>
      <c r="B56" s="91"/>
      <c r="C56" s="91"/>
      <c r="D56" s="91"/>
      <c r="E56" s="91"/>
      <c r="F56" s="28">
        <f>SUM(F54:F55)</f>
        <v>0</v>
      </c>
      <c r="G56" s="34"/>
      <c r="I56" s="34"/>
      <c r="J56" s="34"/>
    </row>
    <row r="57" spans="1:10" ht="16.649999999999999" thickBot="1">
      <c r="A57" s="80"/>
      <c r="B57" s="81"/>
      <c r="C57" s="81"/>
      <c r="D57" s="81"/>
      <c r="E57" s="81"/>
      <c r="F57" s="82"/>
      <c r="G57" s="1"/>
      <c r="I57" s="1"/>
      <c r="J57" s="1"/>
    </row>
    <row r="58" spans="1:10" ht="48.2">
      <c r="A58" s="11" t="s">
        <v>0</v>
      </c>
      <c r="B58" s="79" t="s">
        <v>6</v>
      </c>
      <c r="C58" s="79"/>
      <c r="D58" s="70" t="s">
        <v>1</v>
      </c>
      <c r="E58" s="70" t="s">
        <v>29</v>
      </c>
      <c r="F58" s="73" t="s">
        <v>51</v>
      </c>
      <c r="G58" s="73" t="s">
        <v>49</v>
      </c>
      <c r="H58" s="48"/>
      <c r="I58" s="74" t="s">
        <v>51</v>
      </c>
      <c r="J58" s="73" t="s">
        <v>49</v>
      </c>
    </row>
    <row r="59" spans="1:10" ht="16.5" customHeight="1">
      <c r="A59" s="12" t="s">
        <v>43</v>
      </c>
      <c r="B59" s="6" t="s">
        <v>44</v>
      </c>
      <c r="C59" s="6" t="s">
        <v>45</v>
      </c>
      <c r="D59" s="6" t="s">
        <v>46</v>
      </c>
      <c r="E59" s="6" t="s">
        <v>48</v>
      </c>
      <c r="F59" s="13" t="s">
        <v>47</v>
      </c>
      <c r="G59" s="13" t="s">
        <v>50</v>
      </c>
      <c r="H59" s="48"/>
      <c r="I59" s="51" t="s">
        <v>47</v>
      </c>
      <c r="J59" s="13" t="s">
        <v>50</v>
      </c>
    </row>
    <row r="60" spans="1:10" ht="86.3" customHeight="1">
      <c r="A60" s="111" t="s">
        <v>17</v>
      </c>
      <c r="B60" s="115" t="s">
        <v>16</v>
      </c>
      <c r="C60" s="29" t="s">
        <v>15</v>
      </c>
      <c r="D60" s="30" t="s">
        <v>82</v>
      </c>
      <c r="E60" s="110" t="s">
        <v>23</v>
      </c>
      <c r="F60" s="31"/>
      <c r="G60" s="31"/>
      <c r="H60" s="48"/>
      <c r="I60" s="67"/>
      <c r="J60" s="63"/>
    </row>
    <row r="61" spans="1:10" ht="79.5" customHeight="1" thickBot="1">
      <c r="A61" s="111"/>
      <c r="B61" s="115"/>
      <c r="C61" s="29" t="s">
        <v>11</v>
      </c>
      <c r="D61" s="30" t="s">
        <v>22</v>
      </c>
      <c r="E61" s="110"/>
      <c r="F61" s="31"/>
      <c r="G61" s="35"/>
      <c r="H61" s="48"/>
      <c r="I61" s="64"/>
      <c r="J61" s="64"/>
    </row>
    <row r="62" spans="1:10" ht="30.05" customHeight="1" thickBot="1">
      <c r="A62" s="119" t="s">
        <v>53</v>
      </c>
      <c r="B62" s="120"/>
      <c r="C62" s="120"/>
      <c r="D62" s="120"/>
      <c r="E62" s="120"/>
      <c r="F62" s="32">
        <f>SUM(F60:F61)</f>
        <v>0</v>
      </c>
      <c r="G62" s="34"/>
      <c r="I62" s="34"/>
      <c r="J62" s="34"/>
    </row>
    <row r="63" spans="1:10" ht="97.5" customHeight="1" thickBot="1">
      <c r="A63" s="116"/>
      <c r="B63" s="117"/>
      <c r="C63" s="117"/>
      <c r="D63" s="117"/>
      <c r="E63" s="117"/>
      <c r="F63" s="118"/>
      <c r="G63" s="1"/>
      <c r="I63" s="65"/>
      <c r="J63" s="65"/>
    </row>
    <row r="64" spans="1:10" ht="36" customHeight="1" thickBot="1">
      <c r="A64" s="101" t="s">
        <v>59</v>
      </c>
      <c r="B64" s="102"/>
      <c r="C64" s="102"/>
      <c r="D64" s="102"/>
      <c r="E64" s="103"/>
      <c r="F64" s="5">
        <f>SUM(F62,F56,F50,F44,F35,F27,F12)</f>
        <v>0</v>
      </c>
      <c r="G64" s="33">
        <f>SUM(G62,G56,G50,G44,G35,G27,G12)</f>
        <v>0</v>
      </c>
      <c r="I64" s="33"/>
      <c r="J64" s="33"/>
    </row>
    <row r="65" spans="9:10">
      <c r="I65" s="66"/>
      <c r="J65" s="66"/>
    </row>
    <row r="66" spans="9:10">
      <c r="I66" s="66"/>
      <c r="J66" s="66"/>
    </row>
  </sheetData>
  <mergeCells count="53">
    <mergeCell ref="B1:C1"/>
    <mergeCell ref="C31:C32"/>
    <mergeCell ref="E16:E26"/>
    <mergeCell ref="E31:E34"/>
    <mergeCell ref="C33:C34"/>
    <mergeCell ref="E3:E11"/>
    <mergeCell ref="A12:E12"/>
    <mergeCell ref="C3:C6"/>
    <mergeCell ref="C7:C11"/>
    <mergeCell ref="C16:C19"/>
    <mergeCell ref="A3:A11"/>
    <mergeCell ref="B3:B11"/>
    <mergeCell ref="B16:B26"/>
    <mergeCell ref="A16:A26"/>
    <mergeCell ref="A13:F13"/>
    <mergeCell ref="A64:E64"/>
    <mergeCell ref="A39:A43"/>
    <mergeCell ref="B31:B34"/>
    <mergeCell ref="A31:A34"/>
    <mergeCell ref="E39:E43"/>
    <mergeCell ref="E54:E55"/>
    <mergeCell ref="E60:E61"/>
    <mergeCell ref="A60:A61"/>
    <mergeCell ref="B54:B55"/>
    <mergeCell ref="A54:A55"/>
    <mergeCell ref="A48:A49"/>
    <mergeCell ref="B60:B61"/>
    <mergeCell ref="A63:F63"/>
    <mergeCell ref="A62:E62"/>
    <mergeCell ref="C24:C25"/>
    <mergeCell ref="B14:C14"/>
    <mergeCell ref="B29:C29"/>
    <mergeCell ref="A28:F28"/>
    <mergeCell ref="B37:C37"/>
    <mergeCell ref="B46:C46"/>
    <mergeCell ref="A27:E27"/>
    <mergeCell ref="C20:C23"/>
    <mergeCell ref="A35:E35"/>
    <mergeCell ref="E48:E49"/>
    <mergeCell ref="B39:B43"/>
    <mergeCell ref="B48:B49"/>
    <mergeCell ref="C39:C40"/>
    <mergeCell ref="C42:C43"/>
    <mergeCell ref="B58:C58"/>
    <mergeCell ref="A57:F57"/>
    <mergeCell ref="A51:F51"/>
    <mergeCell ref="A45:F45"/>
    <mergeCell ref="A36:F36"/>
    <mergeCell ref="A44:E44"/>
    <mergeCell ref="A50:E50"/>
    <mergeCell ref="C48:C49"/>
    <mergeCell ref="A56:E56"/>
    <mergeCell ref="B52:C52"/>
  </mergeCells>
  <pageMargins left="0.25" right="0.25" top="0.75" bottom="0.75" header="0.3" footer="0.3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Hercka</dc:creator>
  <cp:lastModifiedBy>Hercka Karolina</cp:lastModifiedBy>
  <dcterms:created xsi:type="dcterms:W3CDTF">2020-04-09T10:16:17Z</dcterms:created>
  <dcterms:modified xsi:type="dcterms:W3CDTF">2021-11-25T10:37:58Z</dcterms:modified>
</cp:coreProperties>
</file>